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\Звіти\2021\"/>
    </mc:Choice>
  </mc:AlternateContent>
  <xr:revisionPtr revIDLastSave="0" documentId="8_{D11C61D3-48FB-4872-AD71-D09D4B1E0A9D}" xr6:coauthVersionLast="37" xr6:coauthVersionMax="37" xr10:uidLastSave="{00000000-0000-0000-0000-000000000000}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79021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H6" i="3"/>
  <c r="L6" i="3"/>
  <c r="C21" i="3"/>
  <c r="C6" i="3"/>
  <c r="D21" i="3"/>
  <c r="E21" i="3"/>
  <c r="E6" i="3"/>
  <c r="F21" i="3"/>
  <c r="F6" i="3"/>
  <c r="F56" i="3"/>
  <c r="G21" i="3"/>
  <c r="G6" i="3"/>
  <c r="H21" i="3"/>
  <c r="I21" i="3"/>
  <c r="I6" i="3"/>
  <c r="I56" i="3"/>
  <c r="J21" i="3"/>
  <c r="J6" i="3"/>
  <c r="J5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/>
  <c r="D56" i="3"/>
  <c r="E40" i="3"/>
  <c r="E39" i="3"/>
  <c r="F40" i="3"/>
  <c r="G40" i="3"/>
  <c r="G39" i="3"/>
  <c r="H40" i="3"/>
  <c r="H39" i="3"/>
  <c r="I40" i="3"/>
  <c r="I39" i="3"/>
  <c r="J40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E56" i="3"/>
  <c r="H56" i="3"/>
  <c r="K56" i="3"/>
  <c r="G56" i="3"/>
  <c r="C56" i="3"/>
  <c r="L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<sst xmlns="http://schemas.openxmlformats.org/spreadsheetml/2006/main" count="154" uniqueCount="128">
  <si>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</si>
  <si>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</si>
  <si>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</si>
  <si>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</si>
  <si>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</si>
  <si>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</si>
  <si>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</si>
  <si>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</si>
  <si>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</si>
  <si>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</si>
  <si>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</si>
  <si>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</si>
  <si>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</si>
  <si>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</si>
  <si>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</si>
  <si>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</si>
  <si>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</si>
  <si>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</si>
  <si>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</si>
  <si>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</si>
  <si>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</si>
  <si>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</si>
  <si>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</si>
  <si>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</si>
  <si>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</si>
  <si>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</si>
  <si>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</si>
  <si>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</si>
  <si>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</si>
  <si>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</si>
  <si>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</si>
  <si>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</si>
  <si>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</si>
  <si>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</si>
  <si>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</si>
  <si>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</si>
  <si>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</si>
  <si>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</si>
  <si>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</si>
  <si>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</si>
  <si>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</si>
  <si>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</si>
  <si>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</si>
  <si>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</si>
  <si>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</si>
  <si>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</si>
  <si>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</si>
  <si>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</si>
  <si>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</si>
  <si>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</si>
  <si>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</si>
  <si>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</si>
  <si>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</si>
  <si>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</si>
  <si>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</si>
  <si>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</si>
  <si>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</si>
  <si>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</si>
  <si>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</si>
  <si>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</si>
  <si>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</si>
  <si>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</si>
  <si>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</si>
  <si>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</si>
  <si>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</si>
  <si>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</si>
  <si>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</si>
  <si>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</si>
  <si>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</si>
  <si>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</si>
  <si>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</si>
  <si>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</si>
  <si>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</si>
  <si>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</si>
  <si>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</si>
  <si>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</si>
  <si>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</si>
  <si>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</si>
  <si>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</si>
  <si>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</si>
  <si>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</si>
  <si>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</si>
  <si>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</si>
  <si>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</si>
  <si>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</si>
  <si>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</si>
  <si>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</si>
  <si>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</si>
  <si>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</si>
  <si>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</si>
  <si>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</si>
  <si>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</si>
  <si>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</si>
  <si>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</si>
  <si>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</si>
  <si>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</si>
  <si>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</si>
  <si>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</si>
  <si>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</si>
  <si>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</si>
  <si>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</si>
  <si>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</si>
  <si>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</si>
  <si>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</si>
  <si>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</si>
  <si>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</si>
  <si>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</si>
  <si>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</si>
  <si>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</si>
  <si>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</si>
  <si>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</si>
  <si>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</si>
  <si>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</si>
  <si>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</si>
  <si>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</si>
  <si>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</si>
  <si>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</si>
  <si>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</si>
  <si>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</si>
  <si>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</si>
  <si>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</si>
  <si>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</si>
  <si>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/>
  </si>
  <si>
    <t>А.П. Бандура</t>
  </si>
  <si>
    <t>М.І. Шевчук</t>
  </si>
  <si>
    <t>(03659)-65407</t>
  </si>
  <si>
    <t>inbox@ml.rv.court.gov.ua</t>
  </si>
  <si>
    <t>1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</si>
</sst>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 x14ac:dyDescent="0.25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 x14ac:dyDescent="0.25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 x14ac:dyDescent="0.3">
      <c r="B4" s="126"/>
      <c r="C4" s="126"/>
      <c r="D4" s="126"/>
      <c r="E4" s="126"/>
      <c r="F4" s="126"/>
      <c r="G4" s="126"/>
      <c r="H4" s="126"/>
    </row>
    <row r="5" spans="1:8" ht="18.899999999999999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2.9" customHeight="1" x14ac:dyDescent="0.25">
      <c r="E7" s="5"/>
      <c r="F7" s="6"/>
      <c r="G7" s="6"/>
      <c r="H7" s="6"/>
    </row>
    <row r="8" spans="1:8" ht="12.9" customHeight="1" x14ac:dyDescent="0.25">
      <c r="E8" s="5"/>
      <c r="F8" s="6"/>
      <c r="G8" s="6"/>
      <c r="H8" s="6"/>
    </row>
    <row r="9" spans="1:8" ht="12.9" customHeight="1" x14ac:dyDescent="0.25">
      <c r="B9" s="7"/>
      <c r="C9" s="7"/>
      <c r="D9" s="7"/>
      <c r="E9" s="7"/>
    </row>
    <row r="10" spans="1:8" ht="12.9" customHeight="1" x14ac:dyDescent="0.25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 x14ac:dyDescent="0.25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5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5">
      <c r="A13" s="8"/>
      <c r="B13" s="13"/>
      <c r="C13" s="14"/>
      <c r="D13" s="15"/>
      <c r="E13" s="16"/>
      <c r="G13" s="17" t="s">
        <v>26</v>
      </c>
    </row>
    <row r="14" spans="1:8" ht="12.75" customHeight="1" x14ac:dyDescent="0.25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5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 x14ac:dyDescent="0.25">
      <c r="A19" s="8"/>
      <c r="B19" s="35"/>
      <c r="C19" s="36"/>
      <c r="D19" s="37"/>
      <c r="E19" s="31"/>
      <c r="F19" s="6"/>
      <c r="G19" s="17"/>
    </row>
    <row r="20" spans="1:8" ht="12.75" customHeight="1" x14ac:dyDescent="0.25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5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 x14ac:dyDescent="0.25">
      <c r="A22" s="8"/>
      <c r="B22" s="10"/>
      <c r="C22" s="6"/>
      <c r="D22" s="8"/>
      <c r="E22" s="18"/>
      <c r="F22" s="23"/>
      <c r="G22" s="23"/>
      <c r="H22" s="23"/>
    </row>
    <row r="23" spans="1:8" ht="12.9" customHeight="1" x14ac:dyDescent="0.25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 x14ac:dyDescent="0.25">
      <c r="A24" s="8"/>
      <c r="B24" s="107" t="s">
        <v>49</v>
      </c>
      <c r="C24" s="108"/>
      <c r="D24" s="109"/>
      <c r="E24" s="16"/>
      <c r="F24" s="6"/>
    </row>
    <row r="25" spans="1:8" ht="12.9" customHeight="1" x14ac:dyDescent="0.25">
      <c r="B25" s="107" t="s">
        <v>29</v>
      </c>
      <c r="C25" s="108"/>
      <c r="D25" s="109"/>
      <c r="E25" s="16" t="s">
        <v>45</v>
      </c>
    </row>
    <row r="26" spans="1:8" ht="12.9" customHeight="1" x14ac:dyDescent="0.25">
      <c r="B26" s="122" t="s">
        <v>30</v>
      </c>
      <c r="C26" s="123"/>
      <c r="D26" s="124"/>
      <c r="E26" s="18" t="s">
        <v>31</v>
      </c>
    </row>
    <row r="27" spans="1:8" ht="12.9" customHeight="1" x14ac:dyDescent="0.25">
      <c r="B27" s="19"/>
      <c r="C27" s="20"/>
      <c r="D27" s="37"/>
      <c r="E27" s="11"/>
    </row>
    <row r="28" spans="1:8" ht="12.9" customHeight="1" x14ac:dyDescent="0.25">
      <c r="B28" s="107" t="s">
        <v>32</v>
      </c>
      <c r="C28" s="108"/>
      <c r="D28" s="109"/>
      <c r="E28" s="21" t="s">
        <v>46</v>
      </c>
    </row>
    <row r="29" spans="1:8" ht="12.9" customHeight="1" x14ac:dyDescent="0.25">
      <c r="B29" s="111"/>
      <c r="C29" s="112"/>
      <c r="D29" s="113"/>
      <c r="E29" s="32" t="s">
        <v>33</v>
      </c>
    </row>
    <row r="30" spans="1:8" ht="12.9" customHeight="1" x14ac:dyDescent="0.25">
      <c r="B30" s="6"/>
      <c r="C30" s="6"/>
      <c r="D30" s="6"/>
      <c r="E30" s="6"/>
    </row>
    <row r="31" spans="1:8" ht="12.9" customHeight="1" x14ac:dyDescent="0.25">
      <c r="B31" s="6"/>
      <c r="C31" s="6"/>
      <c r="D31" s="6"/>
      <c r="E31" s="6"/>
    </row>
    <row r="32" spans="1:8" ht="12.9" customHeight="1" x14ac:dyDescent="0.25">
      <c r="B32" s="6"/>
      <c r="C32" s="6"/>
      <c r="D32" s="6"/>
      <c r="E32" s="6"/>
    </row>
    <row r="34" spans="1:9" ht="12.9" customHeight="1" x14ac:dyDescent="0.25">
      <c r="B34" s="7"/>
      <c r="C34" s="7"/>
      <c r="D34" s="7"/>
      <c r="E34" s="7"/>
      <c r="F34" s="7"/>
      <c r="G34" s="7"/>
      <c r="H34" s="7"/>
    </row>
    <row r="35" spans="1:9" ht="12.9" customHeight="1" x14ac:dyDescent="0.25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 x14ac:dyDescent="0.25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 x14ac:dyDescent="0.25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 x14ac:dyDescent="0.25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9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&amp;C&amp;L8CEA4CD8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ColWidth="9.109375" defaultRowHeight="12" x14ac:dyDescent="0.25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232</v>
      </c>
      <c r="D6" s="96">
        <f t="shared" si="0"/>
        <v>234988.02999999997</v>
      </c>
      <c r="E6" s="96">
        <f t="shared" si="0"/>
        <v>198</v>
      </c>
      <c r="F6" s="96">
        <f t="shared" si="0"/>
        <v>214219.55999999997</v>
      </c>
      <c r="G6" s="96">
        <f t="shared" si="0"/>
        <v>7</v>
      </c>
      <c r="H6" s="96">
        <f t="shared" si="0"/>
        <v>9231.6</v>
      </c>
      <c r="I6" s="96">
        <f t="shared" si="0"/>
        <v>18</v>
      </c>
      <c r="J6" s="96">
        <f t="shared" si="0"/>
        <v>13511</v>
      </c>
      <c r="K6" s="96">
        <f t="shared" si="0"/>
        <v>34</v>
      </c>
      <c r="L6" s="96">
        <f t="shared" si="0"/>
        <v>26105</v>
      </c>
    </row>
    <row r="7" spans="1:12" ht="16.5" customHeight="1" x14ac:dyDescent="0.25">
      <c r="A7" s="87">
        <v>2</v>
      </c>
      <c r="B7" s="90" t="s">
        <v>74</v>
      </c>
      <c r="C7" s="97">
        <v>61</v>
      </c>
      <c r="D7" s="97">
        <v>120974.98</v>
      </c>
      <c r="E7" s="97">
        <v>56</v>
      </c>
      <c r="F7" s="97">
        <v>117898.89</v>
      </c>
      <c r="G7" s="97">
        <v>5</v>
      </c>
      <c r="H7" s="97">
        <v>7482.8</v>
      </c>
      <c r="I7" s="97"/>
      <c r="J7" s="97"/>
      <c r="K7" s="97">
        <v>5</v>
      </c>
      <c r="L7" s="97">
        <v>4540</v>
      </c>
    </row>
    <row r="8" spans="1:12" ht="16.5" customHeight="1" x14ac:dyDescent="0.25">
      <c r="A8" s="87">
        <v>3</v>
      </c>
      <c r="B8" s="91" t="s">
        <v>75</v>
      </c>
      <c r="C8" s="97">
        <v>39</v>
      </c>
      <c r="D8" s="97">
        <v>88530</v>
      </c>
      <c r="E8" s="97">
        <v>39</v>
      </c>
      <c r="F8" s="97">
        <v>87858</v>
      </c>
      <c r="G8" s="97">
        <v>3</v>
      </c>
      <c r="H8" s="97">
        <v>6642</v>
      </c>
      <c r="I8" s="97"/>
      <c r="J8" s="97"/>
      <c r="K8" s="97"/>
      <c r="L8" s="97"/>
    </row>
    <row r="9" spans="1:12" ht="16.5" customHeight="1" x14ac:dyDescent="0.25">
      <c r="A9" s="87">
        <v>4</v>
      </c>
      <c r="B9" s="91" t="s">
        <v>76</v>
      </c>
      <c r="C9" s="97">
        <v>22</v>
      </c>
      <c r="D9" s="97">
        <v>32444.98</v>
      </c>
      <c r="E9" s="97">
        <v>17</v>
      </c>
      <c r="F9" s="97">
        <v>30040.89</v>
      </c>
      <c r="G9" s="97">
        <v>2</v>
      </c>
      <c r="H9" s="97">
        <v>840.8</v>
      </c>
      <c r="I9" s="97"/>
      <c r="J9" s="97"/>
      <c r="K9" s="97">
        <v>5</v>
      </c>
      <c r="L9" s="97">
        <v>4540</v>
      </c>
    </row>
    <row r="10" spans="1:12" ht="19.5" customHeight="1" x14ac:dyDescent="0.25">
      <c r="A10" s="87">
        <v>5</v>
      </c>
      <c r="B10" s="90" t="s">
        <v>77</v>
      </c>
      <c r="C10" s="97">
        <v>54</v>
      </c>
      <c r="D10" s="97">
        <v>50394</v>
      </c>
      <c r="E10" s="97">
        <v>32</v>
      </c>
      <c r="F10" s="97">
        <v>33156.6</v>
      </c>
      <c r="G10" s="97">
        <v>1</v>
      </c>
      <c r="H10" s="97">
        <v>840.8</v>
      </c>
      <c r="I10" s="97">
        <v>13</v>
      </c>
      <c r="J10" s="97">
        <v>12376</v>
      </c>
      <c r="K10" s="97">
        <v>22</v>
      </c>
      <c r="L10" s="97">
        <v>19976</v>
      </c>
    </row>
    <row r="11" spans="1:12" ht="19.5" customHeight="1" x14ac:dyDescent="0.25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 x14ac:dyDescent="0.25">
      <c r="A12" s="87">
        <v>7</v>
      </c>
      <c r="B12" s="91" t="s">
        <v>79</v>
      </c>
      <c r="C12" s="97">
        <v>53</v>
      </c>
      <c r="D12" s="97">
        <v>48124</v>
      </c>
      <c r="E12" s="97">
        <v>31</v>
      </c>
      <c r="F12" s="97">
        <v>30886.6</v>
      </c>
      <c r="G12" s="97">
        <v>1</v>
      </c>
      <c r="H12" s="97">
        <v>840.8</v>
      </c>
      <c r="I12" s="97">
        <v>13</v>
      </c>
      <c r="J12" s="97">
        <v>12376</v>
      </c>
      <c r="K12" s="97">
        <v>22</v>
      </c>
      <c r="L12" s="97">
        <v>19976</v>
      </c>
    </row>
    <row r="13" spans="1:12" ht="15" customHeight="1" x14ac:dyDescent="0.25">
      <c r="A13" s="87">
        <v>8</v>
      </c>
      <c r="B13" s="90" t="s">
        <v>18</v>
      </c>
      <c r="C13" s="97">
        <v>42</v>
      </c>
      <c r="D13" s="97">
        <v>38136</v>
      </c>
      <c r="E13" s="97">
        <v>42</v>
      </c>
      <c r="F13" s="97">
        <v>38135</v>
      </c>
      <c r="G13" s="97">
        <v>1</v>
      </c>
      <c r="H13" s="97">
        <v>908</v>
      </c>
      <c r="I13" s="97"/>
      <c r="J13" s="97"/>
      <c r="K13" s="97"/>
      <c r="L13" s="97"/>
    </row>
    <row r="14" spans="1:12" ht="15.75" customHeight="1" x14ac:dyDescent="0.25">
      <c r="A14" s="87">
        <v>9</v>
      </c>
      <c r="B14" s="90" t="s">
        <v>19</v>
      </c>
      <c r="C14" s="97">
        <v>1</v>
      </c>
      <c r="D14" s="97">
        <v>967.05</v>
      </c>
      <c r="E14" s="97">
        <v>1</v>
      </c>
      <c r="F14" s="97">
        <v>967.05</v>
      </c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33</v>
      </c>
      <c r="D15" s="97">
        <v>14982</v>
      </c>
      <c r="E15" s="97">
        <v>33</v>
      </c>
      <c r="F15" s="97">
        <v>15890.02</v>
      </c>
      <c r="G15" s="97"/>
      <c r="H15" s="97"/>
      <c r="I15" s="97"/>
      <c r="J15" s="97"/>
      <c r="K15" s="97"/>
      <c r="L15" s="97"/>
    </row>
    <row r="16" spans="1:12" ht="21" customHeight="1" x14ac:dyDescent="0.25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5">
      <c r="A17" s="87">
        <v>12</v>
      </c>
      <c r="B17" s="91" t="s">
        <v>79</v>
      </c>
      <c r="C17" s="97">
        <v>33</v>
      </c>
      <c r="D17" s="97">
        <v>14982</v>
      </c>
      <c r="E17" s="97">
        <v>33</v>
      </c>
      <c r="F17" s="97">
        <v>15890.02</v>
      </c>
      <c r="G17" s="97"/>
      <c r="H17" s="97"/>
      <c r="I17" s="97"/>
      <c r="J17" s="97"/>
      <c r="K17" s="97"/>
      <c r="L17" s="97"/>
    </row>
    <row r="18" spans="1:12" ht="21" customHeight="1" x14ac:dyDescent="0.25">
      <c r="A18" s="87">
        <v>13</v>
      </c>
      <c r="B18" s="99" t="s">
        <v>104</v>
      </c>
      <c r="C18" s="97">
        <v>40</v>
      </c>
      <c r="D18" s="97">
        <v>9080</v>
      </c>
      <c r="E18" s="97">
        <v>33</v>
      </c>
      <c r="F18" s="97">
        <v>7718</v>
      </c>
      <c r="G18" s="97"/>
      <c r="H18" s="97"/>
      <c r="I18" s="97">
        <v>5</v>
      </c>
      <c r="J18" s="97">
        <v>1135</v>
      </c>
      <c r="K18" s="97">
        <v>7</v>
      </c>
      <c r="L18" s="97">
        <v>1589</v>
      </c>
    </row>
    <row r="19" spans="1:12" ht="21" customHeight="1" x14ac:dyDescent="0.25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5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5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5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5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9</v>
      </c>
      <c r="D39" s="96">
        <f t="shared" si="3"/>
        <v>8172</v>
      </c>
      <c r="E39" s="96">
        <f t="shared" si="3"/>
        <v>7</v>
      </c>
      <c r="F39" s="96">
        <f t="shared" si="3"/>
        <v>3163.4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1816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9</v>
      </c>
      <c r="D40" s="97">
        <f t="shared" si="4"/>
        <v>8172</v>
      </c>
      <c r="E40" s="97">
        <f t="shared" si="4"/>
        <v>7</v>
      </c>
      <c r="F40" s="97">
        <f t="shared" si="4"/>
        <v>3163.4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1816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>
        <v>9</v>
      </c>
      <c r="D44" s="97">
        <v>8172</v>
      </c>
      <c r="E44" s="97">
        <v>7</v>
      </c>
      <c r="F44" s="97">
        <v>3163.4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>
        <v>9</v>
      </c>
      <c r="D46" s="97">
        <v>8172</v>
      </c>
      <c r="E46" s="97">
        <v>7</v>
      </c>
      <c r="F46" s="97">
        <v>3163.4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41</v>
      </c>
      <c r="D50" s="96">
        <f t="shared" si="5"/>
        <v>1511.82</v>
      </c>
      <c r="E50" s="96">
        <f t="shared" si="5"/>
        <v>41</v>
      </c>
      <c r="F50" s="96">
        <f t="shared" si="5"/>
        <v>1539.6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5">
      <c r="A51" s="87">
        <v>46</v>
      </c>
      <c r="B51" s="90" t="s">
        <v>9</v>
      </c>
      <c r="C51" s="97">
        <v>28</v>
      </c>
      <c r="D51" s="97">
        <v>565.23</v>
      </c>
      <c r="E51" s="97">
        <v>28</v>
      </c>
      <c r="F51" s="97">
        <v>593.01</v>
      </c>
      <c r="G51" s="97"/>
      <c r="H51" s="97"/>
      <c r="I51" s="97"/>
      <c r="J51" s="97"/>
      <c r="K51" s="97"/>
      <c r="L51" s="97"/>
    </row>
    <row r="52" spans="1:12" ht="27" customHeight="1" x14ac:dyDescent="0.25">
      <c r="A52" s="87">
        <v>47</v>
      </c>
      <c r="B52" s="90" t="s">
        <v>10</v>
      </c>
      <c r="C52" s="97">
        <v>10</v>
      </c>
      <c r="D52" s="97">
        <v>681</v>
      </c>
      <c r="E52" s="97">
        <v>10</v>
      </c>
      <c r="F52" s="97">
        <v>681</v>
      </c>
      <c r="G52" s="97"/>
      <c r="H52" s="97"/>
      <c r="I52" s="97"/>
      <c r="J52" s="97"/>
      <c r="K52" s="97"/>
      <c r="L52" s="97"/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>
        <v>3</v>
      </c>
      <c r="D54" s="97">
        <v>265.58999999999997</v>
      </c>
      <c r="E54" s="97">
        <v>3</v>
      </c>
      <c r="F54" s="97">
        <v>265.58999999999997</v>
      </c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198</v>
      </c>
      <c r="D55" s="96">
        <v>89892</v>
      </c>
      <c r="E55" s="96">
        <v>80</v>
      </c>
      <c r="F55" s="96">
        <v>36320</v>
      </c>
      <c r="G55" s="96"/>
      <c r="H55" s="96"/>
      <c r="I55" s="96">
        <v>198</v>
      </c>
      <c r="J55" s="96">
        <v>89892</v>
      </c>
      <c r="K55" s="97"/>
      <c r="L55" s="96"/>
    </row>
    <row r="56" spans="1:12" ht="14.4" x14ac:dyDescent="0.25">
      <c r="A56" s="87">
        <v>51</v>
      </c>
      <c r="B56" s="88" t="s">
        <v>117</v>
      </c>
      <c r="C56" s="96">
        <f t="shared" ref="C56:L56" si="6">SUM(C6,C28,C39,C50,C55)</f>
        <v>480</v>
      </c>
      <c r="D56" s="96">
        <f t="shared" si="6"/>
        <v>334563.84999999998</v>
      </c>
      <c r="E56" s="96">
        <f t="shared" si="6"/>
        <v>326</v>
      </c>
      <c r="F56" s="96">
        <f t="shared" si="6"/>
        <v>255242.55999999997</v>
      </c>
      <c r="G56" s="96">
        <f t="shared" si="6"/>
        <v>7</v>
      </c>
      <c r="H56" s="96">
        <f t="shared" si="6"/>
        <v>9231.6</v>
      </c>
      <c r="I56" s="96">
        <f t="shared" si="6"/>
        <v>216</v>
      </c>
      <c r="J56" s="96">
        <f t="shared" si="6"/>
        <v>103403</v>
      </c>
      <c r="K56" s="96">
        <f t="shared" si="6"/>
        <v>36</v>
      </c>
      <c r="L56" s="96">
        <f t="shared" si="6"/>
        <v>27921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 x14ac:dyDescent="0.2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 x14ac:dyDescent="0.2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 x14ac:dyDescent="0.2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Млинівський районний суд Рівненської області,_x000D_
 Початок періоду: 01.01.2021, Кінець періоду: 30.06.2021&amp;L8CEA4CD8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 x14ac:dyDescent="0.25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35</v>
      </c>
      <c r="F4" s="93">
        <f>SUM(F5:F25)</f>
        <v>27013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>
        <v>1</v>
      </c>
      <c r="F6" s="95">
        <v>908</v>
      </c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30</v>
      </c>
      <c r="F7" s="95">
        <v>22473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2</v>
      </c>
      <c r="F13" s="95">
        <v>1816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 x14ac:dyDescent="0.3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 x14ac:dyDescent="0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 x14ac:dyDescent="0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5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5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Млинівський районний суд Рівненської області,_x000D_
 Початок періоду: 01.01.2021, Кінець періоду: 30.06.2021&amp;L8CEA4CD8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Шинкар</cp:lastModifiedBy>
  <cp:lastPrinted>2018-03-15T14:08:04Z</cp:lastPrinted>
  <dcterms:created xsi:type="dcterms:W3CDTF">2015-09-09T10:27:37Z</dcterms:created>
  <dcterms:modified xsi:type="dcterms:W3CDTF">2021-08-17T07:33:22Z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8CEA4CD8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